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"/>
    </mc:Choice>
  </mc:AlternateContent>
  <bookViews>
    <workbookView xWindow="0" yWindow="0" windowWidth="28800" windowHeight="12435" tabRatio="675"/>
  </bookViews>
  <sheets>
    <sheet name="Diciembre" sheetId="113" r:id="rId1"/>
  </sheets>
  <calcPr calcId="152511"/>
</workbook>
</file>

<file path=xl/calcChain.xml><?xml version="1.0" encoding="utf-8"?>
<calcChain xmlns="http://schemas.openxmlformats.org/spreadsheetml/2006/main">
  <c r="E64" i="113" l="1"/>
  <c r="D64" i="113"/>
  <c r="C64" i="113"/>
  <c r="F63" i="113"/>
  <c r="F62" i="113"/>
  <c r="F61" i="113"/>
  <c r="F60" i="113"/>
  <c r="F59" i="113"/>
  <c r="F58" i="113"/>
  <c r="F57" i="113"/>
  <c r="F56" i="113"/>
  <c r="F55" i="113"/>
  <c r="F54" i="113"/>
  <c r="F53" i="113"/>
  <c r="F52" i="113"/>
  <c r="F51" i="113"/>
  <c r="F50" i="113"/>
  <c r="F49" i="113"/>
  <c r="F48" i="113"/>
  <c r="F47" i="113"/>
  <c r="F46" i="113"/>
  <c r="F45" i="113"/>
  <c r="F44" i="113"/>
  <c r="F64" i="113" s="1"/>
  <c r="K34" i="113" l="1"/>
  <c r="J34" i="113"/>
  <c r="I34" i="113"/>
  <c r="H34" i="113"/>
  <c r="G34" i="113"/>
  <c r="F34" i="113"/>
  <c r="E34" i="113"/>
  <c r="D34" i="113"/>
  <c r="C34" i="113"/>
  <c r="L33" i="113"/>
  <c r="L32" i="113"/>
  <c r="L31" i="113"/>
  <c r="L30" i="113"/>
  <c r="L29" i="113"/>
  <c r="L28" i="113"/>
  <c r="L27" i="113"/>
  <c r="L26" i="113"/>
  <c r="L25" i="113"/>
  <c r="L24" i="113"/>
  <c r="L23" i="113"/>
  <c r="L22" i="113"/>
  <c r="L21" i="113"/>
  <c r="L20" i="113"/>
  <c r="L19" i="113"/>
  <c r="L18" i="113"/>
  <c r="L17" i="113"/>
  <c r="L16" i="113"/>
  <c r="L15" i="113"/>
  <c r="L14" i="113"/>
  <c r="L34" i="113" l="1"/>
</calcChain>
</file>

<file path=xl/sharedStrings.xml><?xml version="1.0" encoding="utf-8"?>
<sst xmlns="http://schemas.openxmlformats.org/spreadsheetml/2006/main" count="70" uniqueCount="41">
  <si>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</si>
  <si>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</si>
  <si>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</si>
  <si>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</si>
  <si>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</si>
  <si>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</si>
  <si>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</si>
  <si>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</si>
  <si>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</si>
  <si>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</si>
  <si>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</si>
  <si>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</si>
  <si>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</si>
  <si>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</si>
  <si>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</si>
  <si>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</si>
  <si>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</si>
  <si>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</si>
  <si>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</si>
  <si>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</si>
  <si>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</si>
  <si>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</si>
  <si>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</si>
  <si>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</si>
  <si>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</si>
  <si>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</si>
  <si>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</si>
  <si>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</si>
  <si>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</si>
  <si>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</si>
  <si>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</si>
  <si>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</si>
  <si>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</si>
  <si>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</si>
  <si>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</si>
  <si>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</si>
  <si>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</si>
  <si>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</si>
  <si>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</si>
  <si>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DICIEMBRE DEL EJERCICIO FISCAL 2019</t>
  </si>
  <si>
    <t>Distribución del FEIEF al FGP, FFM y FOFIR correspondiente a cifras preliminares al mes de noviembre y la estimación del cierre anual de las finanzas públicas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</si>
</sst>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D64"/>
  <sheetViews>
    <sheetView tabSelected="1" workbookViewId="0">
      <selection activeCell="I51" sqref="I51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30" ht="13.5" customHeight="1" x14ac:dyDescent="0.2">
      <c r="A4" s="35" t="s">
        <v>22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30" ht="13.5" customHeight="1" x14ac:dyDescent="0.2">
      <c r="A5" s="36" t="s">
        <v>21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30" ht="13.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30" ht="13.5" customHeight="1" x14ac:dyDescent="0.2">
      <c r="A7" s="37" t="s">
        <v>27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</row>
    <row r="8" spans="1:30" ht="13.5" customHeight="1" x14ac:dyDescent="0.2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30" ht="13.5" customHeight="1" x14ac:dyDescent="0.2">
      <c r="A9" s="37" t="s">
        <v>39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</row>
    <row r="10" spans="1:30" ht="13.5" customHeight="1" x14ac:dyDescent="0.2">
      <c r="L10" s="9" t="s">
        <v>24</v>
      </c>
    </row>
    <row r="11" spans="1:30" ht="20.100000000000001" customHeight="1" x14ac:dyDescent="0.2">
      <c r="A11" s="28" t="s">
        <v>1</v>
      </c>
      <c r="B11" s="28" t="s">
        <v>38</v>
      </c>
      <c r="C11" s="31" t="s">
        <v>29</v>
      </c>
      <c r="D11" s="31" t="s">
        <v>30</v>
      </c>
      <c r="E11" s="31" t="s">
        <v>28</v>
      </c>
      <c r="F11" s="31" t="s">
        <v>31</v>
      </c>
      <c r="G11" s="31" t="s">
        <v>32</v>
      </c>
      <c r="H11" s="40" t="s">
        <v>33</v>
      </c>
      <c r="I11" s="31" t="s">
        <v>34</v>
      </c>
      <c r="J11" s="31" t="s">
        <v>35</v>
      </c>
      <c r="K11" s="31" t="s">
        <v>36</v>
      </c>
      <c r="L11" s="31" t="s">
        <v>37</v>
      </c>
    </row>
    <row r="12" spans="1:30" ht="20.100000000000001" customHeight="1" x14ac:dyDescent="0.2">
      <c r="A12" s="29"/>
      <c r="B12" s="29"/>
      <c r="C12" s="32"/>
      <c r="D12" s="32"/>
      <c r="E12" s="32"/>
      <c r="F12" s="32"/>
      <c r="G12" s="32"/>
      <c r="H12" s="41"/>
      <c r="I12" s="32"/>
      <c r="J12" s="32"/>
      <c r="K12" s="32"/>
      <c r="L12" s="32"/>
    </row>
    <row r="13" spans="1:30" ht="20.100000000000001" customHeight="1" x14ac:dyDescent="0.2">
      <c r="A13" s="30"/>
      <c r="B13" s="30"/>
      <c r="C13" s="33"/>
      <c r="D13" s="33"/>
      <c r="E13" s="33"/>
      <c r="F13" s="33"/>
      <c r="G13" s="33"/>
      <c r="H13" s="42"/>
      <c r="I13" s="33"/>
      <c r="J13" s="33"/>
      <c r="K13" s="33"/>
      <c r="L13" s="33"/>
    </row>
    <row r="14" spans="1:30" ht="13.5" customHeight="1" x14ac:dyDescent="0.2">
      <c r="A14" s="10">
        <v>1</v>
      </c>
      <c r="B14" s="4" t="s">
        <v>3</v>
      </c>
      <c r="C14" s="3">
        <v>3625371.37</v>
      </c>
      <c r="D14" s="3">
        <v>1367681.1</v>
      </c>
      <c r="E14" s="3">
        <v>128449.67</v>
      </c>
      <c r="F14" s="3">
        <v>135004.62</v>
      </c>
      <c r="G14" s="3">
        <v>121255.15</v>
      </c>
      <c r="H14" s="3">
        <v>586004</v>
      </c>
      <c r="I14" s="3">
        <v>7223.76</v>
      </c>
      <c r="J14" s="3">
        <v>24637.5</v>
      </c>
      <c r="K14" s="3">
        <v>0</v>
      </c>
      <c r="L14" s="3">
        <f>SUM(C14:K14)</f>
        <v>5995627.1700000009</v>
      </c>
      <c r="N14" s="11"/>
      <c r="O14" s="19"/>
      <c r="P14" s="11"/>
      <c r="Q14" s="11"/>
      <c r="R14" s="11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</row>
    <row r="15" spans="1:30" ht="13.5" customHeight="1" x14ac:dyDescent="0.2">
      <c r="A15" s="10">
        <v>2</v>
      </c>
      <c r="B15" s="4" t="s">
        <v>4</v>
      </c>
      <c r="C15" s="3">
        <v>2572198.02</v>
      </c>
      <c r="D15" s="3">
        <v>929357.86</v>
      </c>
      <c r="E15" s="3">
        <v>159328.93</v>
      </c>
      <c r="F15" s="3">
        <v>55994.47</v>
      </c>
      <c r="G15" s="3">
        <v>49311.7</v>
      </c>
      <c r="H15" s="3">
        <v>0</v>
      </c>
      <c r="I15" s="3">
        <v>6121.01</v>
      </c>
      <c r="J15" s="3">
        <v>20876.43</v>
      </c>
      <c r="K15" s="3">
        <v>0</v>
      </c>
      <c r="L15" s="3">
        <f t="shared" ref="L15:L33" si="0">SUM(C15:K15)</f>
        <v>3793188.4200000004</v>
      </c>
      <c r="N15" s="11"/>
      <c r="O15" s="19"/>
      <c r="P15" s="11"/>
      <c r="Q15" s="11"/>
      <c r="R15" s="11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</row>
    <row r="16" spans="1:30" ht="13.5" customHeight="1" x14ac:dyDescent="0.2">
      <c r="A16" s="10">
        <v>3</v>
      </c>
      <c r="B16" s="4" t="s">
        <v>19</v>
      </c>
      <c r="C16" s="3">
        <v>2335067.88</v>
      </c>
      <c r="D16" s="3">
        <v>873237.75</v>
      </c>
      <c r="E16" s="3">
        <v>165034.88</v>
      </c>
      <c r="F16" s="3">
        <v>41183.160000000003</v>
      </c>
      <c r="G16" s="3">
        <v>35918.89</v>
      </c>
      <c r="H16" s="3">
        <v>172996</v>
      </c>
      <c r="I16" s="3">
        <v>4669.03</v>
      </c>
      <c r="J16" s="3">
        <v>15924.3</v>
      </c>
      <c r="K16" s="3">
        <v>0</v>
      </c>
      <c r="L16" s="3">
        <f t="shared" si="0"/>
        <v>3644031.8899999997</v>
      </c>
      <c r="N16" s="11"/>
      <c r="O16" s="19"/>
      <c r="P16" s="11"/>
      <c r="Q16" s="11"/>
      <c r="R16" s="11"/>
      <c r="S16" s="12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</row>
    <row r="17" spans="1:30" ht="13.5" customHeight="1" x14ac:dyDescent="0.2">
      <c r="A17" s="10">
        <v>4</v>
      </c>
      <c r="B17" s="4" t="s">
        <v>20</v>
      </c>
      <c r="C17" s="3">
        <v>3843125.46</v>
      </c>
      <c r="D17" s="3">
        <v>1238397.03</v>
      </c>
      <c r="E17" s="3">
        <v>147581.39000000001</v>
      </c>
      <c r="F17" s="3">
        <v>399650.5</v>
      </c>
      <c r="G17" s="3">
        <v>400199.57</v>
      </c>
      <c r="H17" s="3">
        <v>60706</v>
      </c>
      <c r="I17" s="3">
        <v>18056.07</v>
      </c>
      <c r="J17" s="3">
        <v>61582.42</v>
      </c>
      <c r="K17" s="3">
        <v>0</v>
      </c>
      <c r="L17" s="3">
        <f t="shared" si="0"/>
        <v>6169298.4400000004</v>
      </c>
      <c r="N17" s="11"/>
      <c r="O17" s="19"/>
      <c r="P17" s="11"/>
      <c r="Q17" s="11"/>
      <c r="R17" s="11"/>
      <c r="S17" s="12"/>
      <c r="T17" s="12"/>
      <c r="U17" s="12"/>
      <c r="V17" s="12"/>
      <c r="W17" s="11"/>
      <c r="X17" s="11"/>
      <c r="Y17" s="11"/>
      <c r="Z17" s="11"/>
      <c r="AA17" s="11"/>
      <c r="AB17" s="11"/>
      <c r="AC17" s="11"/>
      <c r="AD17" s="11"/>
    </row>
    <row r="18" spans="1:30" ht="13.5" customHeight="1" x14ac:dyDescent="0.2">
      <c r="A18" s="10">
        <v>5</v>
      </c>
      <c r="B18" s="4" t="s">
        <v>5</v>
      </c>
      <c r="C18" s="3">
        <v>4758224.0199999996</v>
      </c>
      <c r="D18" s="3">
        <v>1768273.24</v>
      </c>
      <c r="E18" s="3">
        <v>113849.15</v>
      </c>
      <c r="F18" s="3">
        <v>254696.61</v>
      </c>
      <c r="G18" s="3">
        <v>223502.26</v>
      </c>
      <c r="H18" s="3">
        <v>6711908</v>
      </c>
      <c r="I18" s="3">
        <v>10606.2</v>
      </c>
      <c r="J18" s="3">
        <v>36173.74</v>
      </c>
      <c r="K18" s="3">
        <v>0</v>
      </c>
      <c r="L18" s="3">
        <f t="shared" si="0"/>
        <v>13877233.220000001</v>
      </c>
      <c r="N18" s="11"/>
      <c r="O18" s="19"/>
      <c r="P18" s="11"/>
      <c r="Q18" s="11"/>
      <c r="R18" s="11"/>
      <c r="S18" s="12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</row>
    <row r="19" spans="1:30" ht="13.5" customHeight="1" x14ac:dyDescent="0.2">
      <c r="A19" s="10">
        <v>6</v>
      </c>
      <c r="B19" s="4" t="s">
        <v>15</v>
      </c>
      <c r="C19" s="3">
        <v>1781513.16</v>
      </c>
      <c r="D19" s="3">
        <v>576109.74</v>
      </c>
      <c r="E19" s="3">
        <v>221926.57</v>
      </c>
      <c r="F19" s="3">
        <v>130828.97</v>
      </c>
      <c r="G19" s="3">
        <v>106023.71</v>
      </c>
      <c r="H19" s="3">
        <v>554749</v>
      </c>
      <c r="I19" s="3">
        <v>6372.19</v>
      </c>
      <c r="J19" s="3">
        <v>21733.13</v>
      </c>
      <c r="K19" s="3">
        <v>0</v>
      </c>
      <c r="L19" s="3">
        <f t="shared" si="0"/>
        <v>3399256.4699999997</v>
      </c>
      <c r="N19" s="11"/>
      <c r="O19" s="19"/>
      <c r="P19" s="11"/>
      <c r="Q19" s="11"/>
      <c r="R19" s="11"/>
      <c r="S19" s="12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</row>
    <row r="20" spans="1:30" x14ac:dyDescent="0.2">
      <c r="A20" s="10">
        <v>7</v>
      </c>
      <c r="B20" s="4" t="s">
        <v>16</v>
      </c>
      <c r="C20" s="3">
        <v>1663158.7</v>
      </c>
      <c r="D20" s="3">
        <v>575862.26</v>
      </c>
      <c r="E20" s="3">
        <v>218905.77</v>
      </c>
      <c r="F20" s="3">
        <v>42605.33</v>
      </c>
      <c r="G20" s="3">
        <v>36544</v>
      </c>
      <c r="H20" s="3">
        <v>1793944</v>
      </c>
      <c r="I20" s="3">
        <v>4636.67</v>
      </c>
      <c r="J20" s="3">
        <v>15813.93</v>
      </c>
      <c r="K20" s="3">
        <v>0</v>
      </c>
      <c r="L20" s="3">
        <f t="shared" si="0"/>
        <v>4351470.66</v>
      </c>
      <c r="N20" s="11"/>
      <c r="O20" s="19"/>
      <c r="P20" s="11"/>
      <c r="Q20" s="11"/>
      <c r="R20" s="11"/>
      <c r="S20" s="12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</row>
    <row r="21" spans="1:30" x14ac:dyDescent="0.2">
      <c r="A21" s="10">
        <v>8</v>
      </c>
      <c r="B21" s="4" t="s">
        <v>6</v>
      </c>
      <c r="C21" s="3">
        <v>3148565.08</v>
      </c>
      <c r="D21" s="3">
        <v>1194706.5</v>
      </c>
      <c r="E21" s="3">
        <v>138183.35</v>
      </c>
      <c r="F21" s="3">
        <v>102332</v>
      </c>
      <c r="G21" s="3">
        <v>90250.240000000005</v>
      </c>
      <c r="H21" s="3">
        <v>44065</v>
      </c>
      <c r="I21" s="3">
        <v>6110.75</v>
      </c>
      <c r="J21" s="3">
        <v>20841.46</v>
      </c>
      <c r="K21" s="3">
        <v>0</v>
      </c>
      <c r="L21" s="3">
        <f t="shared" si="0"/>
        <v>4745054.38</v>
      </c>
      <c r="N21" s="11"/>
      <c r="O21" s="19"/>
      <c r="P21" s="11"/>
      <c r="Q21" s="11"/>
      <c r="R21" s="11"/>
      <c r="S21" s="12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</row>
    <row r="22" spans="1:30" x14ac:dyDescent="0.2">
      <c r="A22" s="10">
        <v>9</v>
      </c>
      <c r="B22" s="4" t="s">
        <v>7</v>
      </c>
      <c r="C22" s="3">
        <v>2755848.84</v>
      </c>
      <c r="D22" s="3">
        <v>1055223.83</v>
      </c>
      <c r="E22" s="3">
        <v>147581.39000000001</v>
      </c>
      <c r="F22" s="3">
        <v>64103.85</v>
      </c>
      <c r="G22" s="3">
        <v>55768.49</v>
      </c>
      <c r="H22" s="3">
        <v>0</v>
      </c>
      <c r="I22" s="3">
        <v>4901.8100000000004</v>
      </c>
      <c r="J22" s="3">
        <v>16718.21</v>
      </c>
      <c r="K22" s="3">
        <v>0</v>
      </c>
      <c r="L22" s="3">
        <f t="shared" si="0"/>
        <v>4100146.4200000004</v>
      </c>
      <c r="N22" s="11"/>
      <c r="O22" s="19"/>
      <c r="P22" s="11"/>
      <c r="Q22" s="11"/>
      <c r="R22" s="11"/>
      <c r="S22" s="12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</row>
    <row r="23" spans="1:30" x14ac:dyDescent="0.2">
      <c r="A23" s="10">
        <v>10</v>
      </c>
      <c r="B23" s="4" t="s">
        <v>14</v>
      </c>
      <c r="C23" s="3">
        <v>2219815.2799999998</v>
      </c>
      <c r="D23" s="3">
        <v>602441.82999999996</v>
      </c>
      <c r="E23" s="3">
        <v>212025.06</v>
      </c>
      <c r="F23" s="3">
        <v>48603.41</v>
      </c>
      <c r="G23" s="3">
        <v>41895.769999999997</v>
      </c>
      <c r="H23" s="3">
        <v>0</v>
      </c>
      <c r="I23" s="3">
        <v>10662.84</v>
      </c>
      <c r="J23" s="3">
        <v>36366.93</v>
      </c>
      <c r="K23" s="3">
        <v>0</v>
      </c>
      <c r="L23" s="3">
        <f t="shared" si="0"/>
        <v>3171811.12</v>
      </c>
      <c r="N23" s="11"/>
      <c r="O23" s="19"/>
      <c r="P23" s="11"/>
      <c r="Q23" s="11"/>
      <c r="R23" s="11"/>
      <c r="S23" s="12"/>
      <c r="T23" s="12"/>
      <c r="U23" s="12"/>
      <c r="V23" s="12"/>
      <c r="W23" s="11"/>
      <c r="X23" s="11"/>
      <c r="Y23" s="11"/>
      <c r="Z23" s="11"/>
      <c r="AA23" s="11"/>
      <c r="AB23" s="11"/>
      <c r="AC23" s="11"/>
      <c r="AD23" s="11"/>
    </row>
    <row r="24" spans="1:30" x14ac:dyDescent="0.2">
      <c r="A24" s="10">
        <v>11</v>
      </c>
      <c r="B24" s="4" t="s">
        <v>8</v>
      </c>
      <c r="C24" s="3">
        <v>2922102.45</v>
      </c>
      <c r="D24" s="3">
        <v>1215693.52</v>
      </c>
      <c r="E24" s="3">
        <v>146574.45000000001</v>
      </c>
      <c r="F24" s="3">
        <v>124471.09</v>
      </c>
      <c r="G24" s="3">
        <v>111765.59</v>
      </c>
      <c r="H24" s="3">
        <v>6888</v>
      </c>
      <c r="I24" s="3">
        <v>6609.58</v>
      </c>
      <c r="J24" s="3">
        <v>22542.77</v>
      </c>
      <c r="K24" s="3">
        <v>0</v>
      </c>
      <c r="L24" s="3">
        <f t="shared" si="0"/>
        <v>4556647.4499999993</v>
      </c>
      <c r="N24" s="11"/>
      <c r="O24" s="19"/>
      <c r="P24" s="11"/>
      <c r="Q24" s="11"/>
      <c r="R24" s="11"/>
      <c r="S24" s="12"/>
      <c r="T24" s="12"/>
      <c r="U24" s="12"/>
      <c r="V24" s="12"/>
      <c r="W24" s="11"/>
      <c r="X24" s="11"/>
      <c r="Y24" s="11"/>
      <c r="Z24" s="11"/>
      <c r="AA24" s="11"/>
      <c r="AB24" s="11"/>
      <c r="AC24" s="11"/>
      <c r="AD24" s="11"/>
    </row>
    <row r="25" spans="1:30" x14ac:dyDescent="0.2">
      <c r="A25" s="10">
        <v>12</v>
      </c>
      <c r="B25" s="4" t="s">
        <v>9</v>
      </c>
      <c r="C25" s="3">
        <v>3358146.31</v>
      </c>
      <c r="D25" s="3">
        <v>1251244.03</v>
      </c>
      <c r="E25" s="3">
        <v>134323.44</v>
      </c>
      <c r="F25" s="3">
        <v>84373.119999999995</v>
      </c>
      <c r="G25" s="3">
        <v>72944.960000000006</v>
      </c>
      <c r="H25" s="3">
        <v>853563</v>
      </c>
      <c r="I25" s="3">
        <v>6925.8</v>
      </c>
      <c r="J25" s="3">
        <v>23621.3</v>
      </c>
      <c r="K25" s="3">
        <v>0</v>
      </c>
      <c r="L25" s="3">
        <f t="shared" si="0"/>
        <v>5785141.96</v>
      </c>
      <c r="N25" s="11"/>
      <c r="O25" s="19"/>
      <c r="P25" s="11"/>
      <c r="Q25" s="11"/>
      <c r="R25" s="11"/>
      <c r="S25" s="12"/>
      <c r="T25" s="12"/>
      <c r="U25" s="12"/>
      <c r="V25" s="12"/>
      <c r="W25" s="11"/>
      <c r="X25" s="11"/>
      <c r="Y25" s="11"/>
      <c r="Z25" s="11"/>
      <c r="AA25" s="11"/>
      <c r="AB25" s="11"/>
      <c r="AC25" s="11"/>
      <c r="AD25" s="11"/>
    </row>
    <row r="26" spans="1:30" x14ac:dyDescent="0.2">
      <c r="A26" s="10">
        <v>13</v>
      </c>
      <c r="B26" s="4" t="s">
        <v>10</v>
      </c>
      <c r="C26" s="3">
        <v>4652674.57</v>
      </c>
      <c r="D26" s="3">
        <v>1766500.14</v>
      </c>
      <c r="E26" s="3">
        <v>113345.68</v>
      </c>
      <c r="F26" s="3">
        <v>150503.4</v>
      </c>
      <c r="G26" s="3">
        <v>130795.07</v>
      </c>
      <c r="H26" s="3">
        <v>687508</v>
      </c>
      <c r="I26" s="3">
        <v>8823.19</v>
      </c>
      <c r="J26" s="3">
        <v>30092.55</v>
      </c>
      <c r="K26" s="3">
        <v>0</v>
      </c>
      <c r="L26" s="3">
        <f t="shared" si="0"/>
        <v>7540242.6000000006</v>
      </c>
      <c r="N26" s="11"/>
      <c r="O26" s="19"/>
      <c r="P26" s="11"/>
      <c r="Q26" s="11"/>
      <c r="R26" s="11"/>
      <c r="S26" s="12"/>
      <c r="T26" s="12"/>
      <c r="U26" s="12"/>
      <c r="V26" s="12"/>
      <c r="W26" s="11"/>
      <c r="X26" s="11"/>
      <c r="Y26" s="11"/>
      <c r="Z26" s="11"/>
      <c r="AA26" s="11"/>
      <c r="AB26" s="11"/>
      <c r="AC26" s="11"/>
      <c r="AD26" s="11"/>
    </row>
    <row r="27" spans="1:30" x14ac:dyDescent="0.2">
      <c r="A27" s="10">
        <v>14</v>
      </c>
      <c r="B27" s="4" t="s">
        <v>26</v>
      </c>
      <c r="C27" s="3">
        <v>2263701.17</v>
      </c>
      <c r="D27" s="3">
        <v>903039.54</v>
      </c>
      <c r="E27" s="3">
        <v>174768.56</v>
      </c>
      <c r="F27" s="3">
        <v>27536.35</v>
      </c>
      <c r="G27" s="3">
        <v>24731.33</v>
      </c>
      <c r="H27" s="3">
        <v>841734</v>
      </c>
      <c r="I27" s="3">
        <v>5829.77</v>
      </c>
      <c r="J27" s="3">
        <v>19883.14</v>
      </c>
      <c r="K27" s="3">
        <v>0</v>
      </c>
      <c r="L27" s="3">
        <f t="shared" si="0"/>
        <v>4261223.8599999994</v>
      </c>
      <c r="N27" s="11"/>
      <c r="O27" s="19"/>
      <c r="P27" s="11"/>
      <c r="Q27" s="11"/>
      <c r="R27" s="11"/>
      <c r="S27" s="12"/>
      <c r="T27" s="12"/>
      <c r="U27" s="12"/>
      <c r="V27" s="12"/>
      <c r="W27" s="11"/>
      <c r="X27" s="11"/>
      <c r="Y27" s="11"/>
      <c r="Z27" s="11"/>
      <c r="AA27" s="11"/>
      <c r="AB27" s="11"/>
      <c r="AC27" s="11"/>
      <c r="AD27" s="11"/>
    </row>
    <row r="28" spans="1:30" x14ac:dyDescent="0.2">
      <c r="A28" s="10">
        <v>15</v>
      </c>
      <c r="B28" s="4" t="s">
        <v>25</v>
      </c>
      <c r="C28" s="3">
        <v>2848602.04</v>
      </c>
      <c r="D28" s="3">
        <v>1057931.5900000001</v>
      </c>
      <c r="E28" s="3">
        <v>147581.39000000001</v>
      </c>
      <c r="F28" s="3">
        <v>84541.36</v>
      </c>
      <c r="G28" s="3">
        <v>75360.61</v>
      </c>
      <c r="H28" s="3">
        <v>305593</v>
      </c>
      <c r="I28" s="3">
        <v>6023.97</v>
      </c>
      <c r="J28" s="3">
        <v>20545.48</v>
      </c>
      <c r="K28" s="3">
        <v>0</v>
      </c>
      <c r="L28" s="3">
        <f t="shared" si="0"/>
        <v>4546179.4400000004</v>
      </c>
      <c r="N28" s="11"/>
      <c r="O28" s="19"/>
      <c r="P28" s="11"/>
      <c r="Q28" s="11"/>
      <c r="R28" s="11"/>
      <c r="S28" s="12"/>
      <c r="T28" s="12"/>
      <c r="U28" s="12"/>
      <c r="V28" s="12"/>
      <c r="W28" s="11"/>
      <c r="X28" s="11"/>
      <c r="Y28" s="11"/>
      <c r="Z28" s="11"/>
      <c r="AA28" s="11"/>
      <c r="AB28" s="11"/>
      <c r="AC28" s="11"/>
      <c r="AD28" s="11"/>
    </row>
    <row r="29" spans="1:30" x14ac:dyDescent="0.2">
      <c r="A29" s="10">
        <v>16</v>
      </c>
      <c r="B29" s="4" t="s">
        <v>23</v>
      </c>
      <c r="C29" s="3">
        <v>8015967.25</v>
      </c>
      <c r="D29" s="3">
        <v>3653776.69</v>
      </c>
      <c r="E29" s="3">
        <v>90857.52</v>
      </c>
      <c r="F29" s="3">
        <v>337065.01</v>
      </c>
      <c r="G29" s="3">
        <v>296600.55</v>
      </c>
      <c r="H29" s="3">
        <v>0</v>
      </c>
      <c r="I29" s="3">
        <v>12572.6</v>
      </c>
      <c r="J29" s="3">
        <v>42880.38</v>
      </c>
      <c r="K29" s="3">
        <v>0</v>
      </c>
      <c r="L29" s="3">
        <f t="shared" si="0"/>
        <v>12449720</v>
      </c>
      <c r="N29" s="11"/>
      <c r="O29" s="19"/>
      <c r="P29" s="11"/>
      <c r="Q29" s="11"/>
      <c r="R29" s="11"/>
      <c r="S29" s="12"/>
      <c r="T29" s="12"/>
      <c r="U29" s="12"/>
      <c r="V29" s="12"/>
      <c r="W29" s="11"/>
      <c r="X29" s="11"/>
      <c r="Y29" s="11"/>
      <c r="Z29" s="11"/>
      <c r="AA29" s="11"/>
      <c r="AB29" s="11"/>
      <c r="AC29" s="11"/>
      <c r="AD29" s="11"/>
    </row>
    <row r="30" spans="1:30" x14ac:dyDescent="0.2">
      <c r="A30" s="10">
        <v>17</v>
      </c>
      <c r="B30" s="4" t="s">
        <v>11</v>
      </c>
      <c r="C30" s="3">
        <v>3417944.84</v>
      </c>
      <c r="D30" s="3">
        <v>1320465.3700000001</v>
      </c>
      <c r="E30" s="3">
        <v>130799.18</v>
      </c>
      <c r="F30" s="3">
        <v>144562.63</v>
      </c>
      <c r="G30" s="3">
        <v>129544.89</v>
      </c>
      <c r="H30" s="3">
        <v>0</v>
      </c>
      <c r="I30" s="3">
        <v>5928.73</v>
      </c>
      <c r="J30" s="3">
        <v>20220.66</v>
      </c>
      <c r="K30" s="3">
        <v>0</v>
      </c>
      <c r="L30" s="3">
        <f t="shared" si="0"/>
        <v>5169466.3</v>
      </c>
      <c r="N30" s="11"/>
      <c r="O30" s="19"/>
      <c r="P30" s="11"/>
      <c r="Q30" s="11"/>
      <c r="R30" s="11"/>
      <c r="S30" s="12"/>
      <c r="T30" s="12"/>
      <c r="U30" s="12"/>
      <c r="V30" s="12"/>
      <c r="W30" s="11"/>
      <c r="X30" s="11"/>
      <c r="Y30" s="11"/>
      <c r="Z30" s="11"/>
      <c r="AA30" s="11"/>
      <c r="AB30" s="11"/>
      <c r="AC30" s="11"/>
      <c r="AD30" s="11"/>
    </row>
    <row r="31" spans="1:30" x14ac:dyDescent="0.2">
      <c r="A31" s="10">
        <v>18</v>
      </c>
      <c r="B31" s="4" t="s">
        <v>2</v>
      </c>
      <c r="C31" s="3">
        <v>36344359.490000002</v>
      </c>
      <c r="D31" s="3">
        <v>14856251.720000001</v>
      </c>
      <c r="E31" s="3">
        <v>68537.19</v>
      </c>
      <c r="F31" s="3">
        <v>1373088.92</v>
      </c>
      <c r="G31" s="3">
        <v>1548298.46</v>
      </c>
      <c r="H31" s="3">
        <v>2974045</v>
      </c>
      <c r="I31" s="3">
        <v>44996.01</v>
      </c>
      <c r="J31" s="3">
        <v>153464.37</v>
      </c>
      <c r="K31" s="3">
        <v>0</v>
      </c>
      <c r="L31" s="3">
        <f t="shared" si="0"/>
        <v>57363041.159999996</v>
      </c>
      <c r="N31" s="11"/>
      <c r="O31" s="19"/>
      <c r="P31" s="11"/>
      <c r="Q31" s="11"/>
      <c r="R31" s="11"/>
      <c r="S31" s="12"/>
      <c r="T31" s="12"/>
      <c r="U31" s="12"/>
      <c r="V31" s="12"/>
      <c r="W31" s="11"/>
      <c r="X31" s="11"/>
      <c r="Y31" s="11"/>
      <c r="Z31" s="11"/>
      <c r="AA31" s="11"/>
      <c r="AB31" s="11"/>
      <c r="AC31" s="11"/>
      <c r="AD31" s="11"/>
    </row>
    <row r="32" spans="1:30" x14ac:dyDescent="0.2">
      <c r="A32" s="10">
        <v>19</v>
      </c>
      <c r="B32" s="4" t="s">
        <v>12</v>
      </c>
      <c r="C32" s="3">
        <v>3723909.11</v>
      </c>
      <c r="D32" s="3">
        <v>1522981.92</v>
      </c>
      <c r="E32" s="3">
        <v>125596.69</v>
      </c>
      <c r="F32" s="3">
        <v>110840.6</v>
      </c>
      <c r="G32" s="3">
        <v>98922.05</v>
      </c>
      <c r="H32" s="3">
        <v>258859</v>
      </c>
      <c r="I32" s="3">
        <v>6695.37</v>
      </c>
      <c r="J32" s="3">
        <v>22835.360000000001</v>
      </c>
      <c r="K32" s="3">
        <v>0</v>
      </c>
      <c r="L32" s="3">
        <f t="shared" si="0"/>
        <v>5870640.0999999996</v>
      </c>
      <c r="N32" s="11"/>
      <c r="O32" s="19"/>
      <c r="P32" s="11"/>
      <c r="Q32" s="11"/>
      <c r="R32" s="11"/>
      <c r="S32" s="12"/>
      <c r="T32" s="12"/>
      <c r="U32" s="12"/>
      <c r="V32" s="12"/>
      <c r="W32" s="11"/>
      <c r="X32" s="11"/>
      <c r="Y32" s="11"/>
      <c r="Z32" s="11"/>
      <c r="AA32" s="11"/>
      <c r="AB32" s="11"/>
      <c r="AC32" s="11"/>
      <c r="AD32" s="11"/>
    </row>
    <row r="33" spans="1:30" x14ac:dyDescent="0.2">
      <c r="A33" s="10">
        <v>20</v>
      </c>
      <c r="B33" s="4" t="s">
        <v>13</v>
      </c>
      <c r="C33" s="3">
        <v>3294209.01</v>
      </c>
      <c r="D33" s="3">
        <v>1188347.3400000001</v>
      </c>
      <c r="E33" s="3">
        <v>139525.85999999999</v>
      </c>
      <c r="F33" s="3">
        <v>180886.98</v>
      </c>
      <c r="G33" s="3">
        <v>152851.19</v>
      </c>
      <c r="H33" s="3">
        <v>1282246</v>
      </c>
      <c r="I33" s="3">
        <v>8480.0499999999993</v>
      </c>
      <c r="J33" s="3">
        <v>28922.27</v>
      </c>
      <c r="K33" s="3">
        <v>0</v>
      </c>
      <c r="L33" s="3">
        <f t="shared" si="0"/>
        <v>6275468.7000000002</v>
      </c>
      <c r="N33" s="11"/>
      <c r="O33" s="19"/>
      <c r="P33" s="11"/>
      <c r="Q33" s="11"/>
      <c r="R33" s="11"/>
      <c r="S33" s="12"/>
      <c r="T33" s="12"/>
      <c r="U33" s="12"/>
      <c r="V33" s="12"/>
      <c r="W33" s="11"/>
      <c r="X33" s="11"/>
      <c r="Y33" s="11"/>
      <c r="Z33" s="11"/>
      <c r="AA33" s="11"/>
      <c r="AB33" s="11"/>
      <c r="AC33" s="11"/>
      <c r="AD33" s="11"/>
    </row>
    <row r="34" spans="1:30" x14ac:dyDescent="0.2">
      <c r="A34" s="38" t="s">
        <v>0</v>
      </c>
      <c r="B34" s="39"/>
      <c r="C34" s="20">
        <f>SUM(C14:C33)</f>
        <v>99544504.050000012</v>
      </c>
      <c r="D34" s="20">
        <f t="shared" ref="D34:L34" si="1">SUM(D14:D33)</f>
        <v>38917523.000000007</v>
      </c>
      <c r="E34" s="20">
        <f t="shared" si="1"/>
        <v>2924776.12</v>
      </c>
      <c r="F34" s="20">
        <f>SUM(F14:F33)</f>
        <v>3892872.38</v>
      </c>
      <c r="G34" s="20">
        <f>SUM(G14:G33)</f>
        <v>3802484.48</v>
      </c>
      <c r="H34" s="20">
        <f t="shared" si="1"/>
        <v>17134808</v>
      </c>
      <c r="I34" s="20">
        <f t="shared" si="1"/>
        <v>192245.4</v>
      </c>
      <c r="J34" s="20">
        <f t="shared" si="1"/>
        <v>655676.32999999996</v>
      </c>
      <c r="K34" s="20">
        <f t="shared" si="1"/>
        <v>0</v>
      </c>
      <c r="L34" s="20">
        <f t="shared" si="1"/>
        <v>167064889.75999996</v>
      </c>
      <c r="N34" s="13"/>
      <c r="O34" s="13"/>
      <c r="P34" s="13"/>
      <c r="Q34" s="13"/>
      <c r="R34" s="11"/>
      <c r="S34" s="12"/>
      <c r="T34" s="12"/>
      <c r="U34" s="12"/>
      <c r="V34" s="12"/>
      <c r="W34" s="11"/>
      <c r="X34" s="11"/>
      <c r="Y34" s="11"/>
      <c r="Z34" s="11"/>
      <c r="AA34" s="11"/>
      <c r="AB34" s="11"/>
      <c r="AC34" s="11"/>
      <c r="AD34" s="11"/>
    </row>
    <row r="35" spans="1:30" x14ac:dyDescent="0.2"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2.75" customHeight="1" x14ac:dyDescent="0.2">
      <c r="B36" s="14"/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30" x14ac:dyDescent="0.2">
      <c r="B37" s="1" t="s">
        <v>17</v>
      </c>
      <c r="F37" s="2"/>
      <c r="G37" s="1"/>
      <c r="H37" s="1"/>
      <c r="I37" s="1"/>
      <c r="J37" s="1"/>
      <c r="K37" s="1"/>
    </row>
    <row r="38" spans="1:30" x14ac:dyDescent="0.2">
      <c r="B38" s="1" t="s">
        <v>17</v>
      </c>
      <c r="C38" s="15"/>
      <c r="F38" s="2"/>
      <c r="G38" s="1"/>
      <c r="H38" s="1"/>
      <c r="I38" s="1"/>
      <c r="J38" s="1"/>
      <c r="K38" s="1"/>
    </row>
    <row r="39" spans="1:30" ht="24.75" customHeight="1" x14ac:dyDescent="0.2">
      <c r="A39" s="27" t="s">
        <v>40</v>
      </c>
      <c r="B39" s="27"/>
      <c r="C39" s="27"/>
      <c r="D39" s="27"/>
      <c r="E39" s="27"/>
      <c r="F39" s="27"/>
      <c r="G39" s="1"/>
      <c r="H39" s="1"/>
      <c r="I39" s="16"/>
      <c r="J39" s="16"/>
      <c r="K39" s="16"/>
      <c r="L39" s="16"/>
    </row>
    <row r="40" spans="1:30" x14ac:dyDescent="0.2">
      <c r="A40" s="5"/>
      <c r="B40" s="5"/>
      <c r="C40" s="5"/>
      <c r="D40" s="5"/>
      <c r="E40" s="5"/>
      <c r="F40" s="6" t="s">
        <v>24</v>
      </c>
      <c r="G40" s="1"/>
      <c r="H40" s="1"/>
      <c r="I40" s="1"/>
      <c r="J40" s="1"/>
      <c r="K40" s="1"/>
    </row>
    <row r="41" spans="1:30" x14ac:dyDescent="0.2">
      <c r="A41" s="28" t="s">
        <v>1</v>
      </c>
      <c r="B41" s="28" t="s">
        <v>38</v>
      </c>
      <c r="C41" s="31" t="s">
        <v>29</v>
      </c>
      <c r="D41" s="31" t="s">
        <v>30</v>
      </c>
      <c r="E41" s="31" t="s">
        <v>32</v>
      </c>
      <c r="F41" s="31" t="s">
        <v>37</v>
      </c>
      <c r="G41" s="1"/>
      <c r="H41" s="1"/>
      <c r="I41" s="1"/>
      <c r="J41" s="1"/>
      <c r="K41" s="1"/>
    </row>
    <row r="42" spans="1:30" x14ac:dyDescent="0.2">
      <c r="A42" s="29"/>
      <c r="B42" s="29"/>
      <c r="C42" s="32"/>
      <c r="D42" s="32"/>
      <c r="E42" s="32"/>
      <c r="F42" s="32"/>
      <c r="G42" s="1"/>
      <c r="H42" s="1"/>
      <c r="I42" s="1"/>
      <c r="J42" s="1"/>
      <c r="K42" s="1"/>
    </row>
    <row r="43" spans="1:30" x14ac:dyDescent="0.2">
      <c r="A43" s="30"/>
      <c r="B43" s="30"/>
      <c r="C43" s="33"/>
      <c r="D43" s="33"/>
      <c r="E43" s="33"/>
      <c r="F43" s="33"/>
      <c r="G43" s="1"/>
      <c r="H43" s="1"/>
      <c r="I43" s="1"/>
      <c r="J43" s="1"/>
      <c r="K43" s="1"/>
    </row>
    <row r="44" spans="1:30" x14ac:dyDescent="0.2">
      <c r="A44" s="23">
        <v>1</v>
      </c>
      <c r="B44" s="7" t="s">
        <v>3</v>
      </c>
      <c r="C44" s="8">
        <v>1631022.75</v>
      </c>
      <c r="D44" s="8">
        <v>281585.59000000003</v>
      </c>
      <c r="E44" s="8">
        <v>4184.41</v>
      </c>
      <c r="F44" s="8">
        <f t="shared" ref="F44:F63" si="2">SUM(C44:E44)</f>
        <v>1916792.75</v>
      </c>
      <c r="G44" s="1"/>
      <c r="H44" s="1"/>
      <c r="I44" s="1"/>
      <c r="J44" s="1"/>
      <c r="K44" s="1"/>
    </row>
    <row r="45" spans="1:30" x14ac:dyDescent="0.2">
      <c r="A45" s="23">
        <v>2</v>
      </c>
      <c r="B45" s="7" t="s">
        <v>4</v>
      </c>
      <c r="C45" s="8">
        <v>1382036.8</v>
      </c>
      <c r="D45" s="8">
        <v>131701.57</v>
      </c>
      <c r="E45" s="8">
        <v>991.84</v>
      </c>
      <c r="F45" s="8">
        <f t="shared" si="2"/>
        <v>1514730.2100000002</v>
      </c>
      <c r="G45" s="1"/>
      <c r="H45" s="1"/>
      <c r="I45" s="1"/>
      <c r="J45" s="1"/>
      <c r="K45" s="1"/>
    </row>
    <row r="46" spans="1:30" x14ac:dyDescent="0.2">
      <c r="A46" s="23">
        <v>3</v>
      </c>
      <c r="B46" s="7" t="s">
        <v>19</v>
      </c>
      <c r="C46" s="8">
        <v>1054201.57</v>
      </c>
      <c r="D46" s="8">
        <v>70023.86</v>
      </c>
      <c r="E46" s="8">
        <v>132.61000000000001</v>
      </c>
      <c r="F46" s="8">
        <f t="shared" si="2"/>
        <v>1124358.0400000003</v>
      </c>
    </row>
    <row r="47" spans="1:30" x14ac:dyDescent="0.2">
      <c r="A47" s="23">
        <v>4</v>
      </c>
      <c r="B47" s="7" t="s">
        <v>20</v>
      </c>
      <c r="C47" s="8">
        <v>4076806.17</v>
      </c>
      <c r="D47" s="8">
        <v>3000787.95</v>
      </c>
      <c r="E47" s="8">
        <v>420795.41</v>
      </c>
      <c r="F47" s="8">
        <f t="shared" si="2"/>
        <v>7498389.5300000003</v>
      </c>
    </row>
    <row r="48" spans="1:30" x14ac:dyDescent="0.2">
      <c r="A48" s="23">
        <v>5</v>
      </c>
      <c r="B48" s="7" t="s">
        <v>5</v>
      </c>
      <c r="C48" s="8">
        <v>2394731.09</v>
      </c>
      <c r="D48" s="8">
        <v>600566.4</v>
      </c>
      <c r="E48" s="8">
        <v>20051.32</v>
      </c>
      <c r="F48" s="8">
        <f t="shared" si="2"/>
        <v>3015348.8099999996</v>
      </c>
    </row>
    <row r="49" spans="1:6" x14ac:dyDescent="0.2">
      <c r="A49" s="23">
        <v>6</v>
      </c>
      <c r="B49" s="7" t="s">
        <v>15</v>
      </c>
      <c r="C49" s="8">
        <v>1438750.62</v>
      </c>
      <c r="D49" s="8">
        <v>220514.42</v>
      </c>
      <c r="E49" s="8">
        <v>64.900000000000006</v>
      </c>
      <c r="F49" s="8">
        <f t="shared" si="2"/>
        <v>1659329.94</v>
      </c>
    </row>
    <row r="50" spans="1:6" x14ac:dyDescent="0.2">
      <c r="A50" s="23">
        <v>7</v>
      </c>
      <c r="B50" s="7" t="s">
        <v>16</v>
      </c>
      <c r="C50" s="8">
        <v>1046894.98</v>
      </c>
      <c r="D50" s="8">
        <v>65377.78</v>
      </c>
      <c r="E50" s="8">
        <v>4.93</v>
      </c>
      <c r="F50" s="8">
        <f t="shared" si="2"/>
        <v>1112277.69</v>
      </c>
    </row>
    <row r="51" spans="1:6" x14ac:dyDescent="0.2">
      <c r="A51" s="23">
        <v>8</v>
      </c>
      <c r="B51" s="7" t="s">
        <v>6</v>
      </c>
      <c r="C51" s="8">
        <v>1379721.51</v>
      </c>
      <c r="D51" s="8">
        <v>258698.34</v>
      </c>
      <c r="E51" s="8">
        <v>3959.03</v>
      </c>
      <c r="F51" s="8">
        <f t="shared" si="2"/>
        <v>1642378.8800000001</v>
      </c>
    </row>
    <row r="52" spans="1:6" x14ac:dyDescent="0.2">
      <c r="A52" s="23">
        <v>9</v>
      </c>
      <c r="B52" s="7" t="s">
        <v>7</v>
      </c>
      <c r="C52" s="8">
        <v>1106759.22</v>
      </c>
      <c r="D52" s="8">
        <v>117374.3</v>
      </c>
      <c r="E52" s="8">
        <v>503.4</v>
      </c>
      <c r="F52" s="8">
        <f t="shared" si="2"/>
        <v>1224636.92</v>
      </c>
    </row>
    <row r="53" spans="1:6" x14ac:dyDescent="0.2">
      <c r="A53" s="23">
        <v>10</v>
      </c>
      <c r="B53" s="7" t="s">
        <v>14</v>
      </c>
      <c r="C53" s="8">
        <v>2407520.33</v>
      </c>
      <c r="D53" s="8">
        <v>92060.14</v>
      </c>
      <c r="E53" s="8">
        <v>328.15</v>
      </c>
      <c r="F53" s="8">
        <f t="shared" si="2"/>
        <v>2499908.62</v>
      </c>
    </row>
    <row r="54" spans="1:6" x14ac:dyDescent="0.2">
      <c r="A54" s="23">
        <v>11</v>
      </c>
      <c r="B54" s="7" t="s">
        <v>8</v>
      </c>
      <c r="C54" s="8">
        <v>1492350.02</v>
      </c>
      <c r="D54" s="8">
        <v>189439.55</v>
      </c>
      <c r="E54" s="8">
        <v>621.38</v>
      </c>
      <c r="F54" s="8">
        <f t="shared" si="2"/>
        <v>1682410.95</v>
      </c>
    </row>
    <row r="55" spans="1:6" x14ac:dyDescent="0.2">
      <c r="A55" s="23">
        <v>12</v>
      </c>
      <c r="B55" s="7" t="s">
        <v>9</v>
      </c>
      <c r="C55" s="8">
        <v>1563749.06</v>
      </c>
      <c r="D55" s="8">
        <v>150860.97</v>
      </c>
      <c r="E55" s="8">
        <v>723.19</v>
      </c>
      <c r="F55" s="8">
        <f t="shared" si="2"/>
        <v>1715333.22</v>
      </c>
    </row>
    <row r="56" spans="1:6" x14ac:dyDescent="0.2">
      <c r="A56" s="23">
        <v>13</v>
      </c>
      <c r="B56" s="7" t="s">
        <v>10</v>
      </c>
      <c r="C56" s="8">
        <v>1992151.5</v>
      </c>
      <c r="D56" s="8">
        <v>279178.53999999998</v>
      </c>
      <c r="E56" s="8">
        <v>2895.31</v>
      </c>
      <c r="F56" s="8">
        <f t="shared" si="2"/>
        <v>2274225.35</v>
      </c>
    </row>
    <row r="57" spans="1:6" x14ac:dyDescent="0.2">
      <c r="A57" s="23">
        <v>14</v>
      </c>
      <c r="B57" s="7" t="s">
        <v>26</v>
      </c>
      <c r="C57" s="8">
        <v>1316280.1599999999</v>
      </c>
      <c r="D57" s="8">
        <v>55048.13</v>
      </c>
      <c r="E57" s="8">
        <v>154.43</v>
      </c>
      <c r="F57" s="8">
        <f t="shared" si="2"/>
        <v>1371482.7199999997</v>
      </c>
    </row>
    <row r="58" spans="1:6" x14ac:dyDescent="0.2">
      <c r="A58" s="23">
        <v>15</v>
      </c>
      <c r="B58" s="7" t="s">
        <v>25</v>
      </c>
      <c r="C58" s="8">
        <v>1360127.47</v>
      </c>
      <c r="D58" s="8">
        <v>159998.38</v>
      </c>
      <c r="E58" s="8">
        <v>1149.03</v>
      </c>
      <c r="F58" s="8">
        <f t="shared" si="2"/>
        <v>1521274.8800000001</v>
      </c>
    </row>
    <row r="59" spans="1:6" x14ac:dyDescent="0.2">
      <c r="A59" s="23">
        <v>16</v>
      </c>
      <c r="B59" s="7" t="s">
        <v>23</v>
      </c>
      <c r="C59" s="8">
        <v>2838715.96</v>
      </c>
      <c r="D59" s="8">
        <v>637152.44999999995</v>
      </c>
      <c r="E59" s="8">
        <v>16316.76</v>
      </c>
      <c r="F59" s="8">
        <f t="shared" si="2"/>
        <v>3492185.17</v>
      </c>
    </row>
    <row r="60" spans="1:6" x14ac:dyDescent="0.2">
      <c r="A60" s="23">
        <v>17</v>
      </c>
      <c r="B60" s="7" t="s">
        <v>11</v>
      </c>
      <c r="C60" s="8">
        <v>1338624.42</v>
      </c>
      <c r="D60" s="8">
        <v>242685.1</v>
      </c>
      <c r="E60" s="8">
        <v>1889.45</v>
      </c>
      <c r="F60" s="8">
        <f t="shared" si="2"/>
        <v>1583198.97</v>
      </c>
    </row>
    <row r="61" spans="1:6" x14ac:dyDescent="0.2">
      <c r="A61" s="23">
        <v>18</v>
      </c>
      <c r="B61" s="7" t="s">
        <v>2</v>
      </c>
      <c r="C61" s="8">
        <v>10159466.34</v>
      </c>
      <c r="D61" s="8">
        <v>4947281.0999999996</v>
      </c>
      <c r="E61" s="8">
        <v>1464385.15</v>
      </c>
      <c r="F61" s="8">
        <f t="shared" si="2"/>
        <v>16571132.59</v>
      </c>
    </row>
    <row r="62" spans="1:6" x14ac:dyDescent="0.2">
      <c r="A62" s="23">
        <v>19</v>
      </c>
      <c r="B62" s="7" t="s">
        <v>12</v>
      </c>
      <c r="C62" s="8">
        <v>1511719.65</v>
      </c>
      <c r="D62" s="8">
        <v>173401.7</v>
      </c>
      <c r="E62" s="8">
        <v>605.25</v>
      </c>
      <c r="F62" s="8">
        <f t="shared" si="2"/>
        <v>1685726.5999999999</v>
      </c>
    </row>
    <row r="63" spans="1:6" x14ac:dyDescent="0.2">
      <c r="A63" s="23">
        <v>20</v>
      </c>
      <c r="B63" s="7" t="s">
        <v>13</v>
      </c>
      <c r="C63" s="8">
        <v>1914676.03</v>
      </c>
      <c r="D63" s="8">
        <v>510767.73</v>
      </c>
      <c r="E63" s="8">
        <v>15503.5</v>
      </c>
      <c r="F63" s="8">
        <f t="shared" si="2"/>
        <v>2440947.2599999998</v>
      </c>
    </row>
    <row r="64" spans="1:6" x14ac:dyDescent="0.2">
      <c r="A64" s="25" t="s">
        <v>0</v>
      </c>
      <c r="B64" s="26"/>
      <c r="C64" s="21">
        <f>SUM(C44:C63)</f>
        <v>43406305.649999999</v>
      </c>
      <c r="D64" s="21">
        <f t="shared" ref="D64:F64" si="3">SUM(D44:D63)</f>
        <v>12184503.999999998</v>
      </c>
      <c r="E64" s="21">
        <f t="shared" si="3"/>
        <v>1955259.45</v>
      </c>
      <c r="F64" s="21">
        <f t="shared" si="3"/>
        <v>57546069.099999994</v>
      </c>
    </row>
  </sheetData>
  <mergeCells count="26">
    <mergeCell ref="A34:B34"/>
    <mergeCell ref="G11:G13"/>
    <mergeCell ref="H11:H13"/>
    <mergeCell ref="I11:I13"/>
    <mergeCell ref="J11:J13"/>
    <mergeCell ref="A11:A13"/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  <mergeCell ref="A64:B64"/>
    <mergeCell ref="A39:F39"/>
    <mergeCell ref="A41:A43"/>
    <mergeCell ref="B41:B43"/>
    <mergeCell ref="C41:C43"/>
    <mergeCell ref="D41:D43"/>
    <mergeCell ref="E41:E43"/>
    <mergeCell ref="F41:F4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2020-01-13T18:24:41Z</dcterms:modified>
</cp:coreProperties>
</file>